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5200" windowHeight="1185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F20" i="1"/>
  <c r="AT20" i="1"/>
  <c r="AP20" i="1"/>
  <c r="AM20" i="1"/>
  <c r="N20" i="1"/>
  <c r="K20" i="1"/>
  <c r="AB20" i="1"/>
  <c r="Y20" i="1"/>
  <c r="U20" i="1"/>
  <c r="R20" i="1"/>
  <c r="G20" i="1"/>
  <c r="D20" i="1"/>
  <c r="AP19" i="1"/>
  <c r="AM19" i="1"/>
  <c r="N19" i="1"/>
  <c r="K19" i="1"/>
  <c r="AB19" i="1"/>
  <c r="Y19" i="1"/>
  <c r="U19" i="1"/>
  <c r="R19" i="1"/>
  <c r="G19" i="1"/>
  <c r="D19" i="1"/>
  <c r="AT18" i="1"/>
  <c r="AP18" i="1"/>
  <c r="AM18" i="1"/>
  <c r="N18" i="1"/>
  <c r="K18" i="1"/>
  <c r="AB18" i="1"/>
  <c r="Y18" i="1"/>
  <c r="U18" i="1"/>
  <c r="R18" i="1"/>
  <c r="G18" i="1"/>
  <c r="D18" i="1"/>
  <c r="AF14" i="1"/>
  <c r="AT14" i="1"/>
  <c r="AP14" i="1"/>
  <c r="AM14" i="1"/>
  <c r="N14" i="1"/>
  <c r="K14" i="1"/>
  <c r="AB14" i="1"/>
  <c r="Y14" i="1"/>
  <c r="U14" i="1"/>
  <c r="R14" i="1"/>
  <c r="G14" i="1"/>
  <c r="D14" i="1"/>
  <c r="AH12" i="1"/>
  <c r="AE12" i="1"/>
  <c r="AV12" i="1"/>
  <c r="AS12" i="1"/>
  <c r="AO12" i="1"/>
  <c r="AL12" i="1"/>
  <c r="M12" i="1"/>
  <c r="J12" i="1"/>
  <c r="AA12" i="1"/>
  <c r="X12" i="1"/>
  <c r="T12" i="1"/>
  <c r="Q12" i="1"/>
  <c r="F12" i="1"/>
  <c r="C12" i="1"/>
  <c r="AI11" i="1"/>
  <c r="AF11" i="1"/>
  <c r="AW11" i="1"/>
  <c r="AT11" i="1"/>
  <c r="AP11" i="1"/>
  <c r="AM11" i="1"/>
  <c r="N11" i="1"/>
  <c r="K11" i="1"/>
  <c r="AB11" i="1"/>
  <c r="Y11" i="1"/>
  <c r="U11" i="1"/>
  <c r="R11" i="1"/>
  <c r="G11" i="1"/>
  <c r="D11" i="1"/>
  <c r="AI10" i="1"/>
  <c r="AF10" i="1"/>
  <c r="AW10" i="1"/>
  <c r="AT10" i="1"/>
  <c r="AP10" i="1"/>
  <c r="AM10" i="1"/>
  <c r="N10" i="1"/>
  <c r="K10" i="1"/>
  <c r="AB10" i="1"/>
  <c r="Y10" i="1"/>
  <c r="U10" i="1"/>
  <c r="R10" i="1"/>
  <c r="G10" i="1"/>
  <c r="D10" i="1"/>
  <c r="AH8" i="1"/>
  <c r="AE8" i="1"/>
  <c r="AV8" i="1"/>
  <c r="AS8" i="1"/>
  <c r="AO8" i="1"/>
  <c r="M8" i="1"/>
  <c r="J8" i="1"/>
  <c r="AA8" i="1"/>
  <c r="X8" i="1"/>
  <c r="T8" i="1"/>
  <c r="Q8" i="1"/>
  <c r="F8" i="1"/>
  <c r="C8" i="1"/>
  <c r="AF7" i="1"/>
  <c r="AT7" i="1"/>
  <c r="AP7" i="1"/>
  <c r="AM7" i="1"/>
  <c r="N7" i="1"/>
  <c r="K7" i="1"/>
  <c r="AB7" i="1"/>
  <c r="Y7" i="1"/>
  <c r="U7" i="1"/>
  <c r="R7" i="1"/>
  <c r="D7" i="1"/>
  <c r="AI6" i="1"/>
  <c r="AF6" i="1"/>
  <c r="AW6" i="1"/>
  <c r="AT6" i="1"/>
  <c r="AP6" i="1"/>
  <c r="AM6" i="1"/>
  <c r="N6" i="1"/>
  <c r="K6" i="1"/>
  <c r="AB6" i="1"/>
  <c r="Y6" i="1"/>
  <c r="U6" i="1"/>
  <c r="R6" i="1"/>
  <c r="G6" i="1"/>
  <c r="D6" i="1"/>
  <c r="AM5" i="1"/>
  <c r="N5" i="1"/>
  <c r="K5" i="1"/>
  <c r="AB5" i="1"/>
  <c r="Y5" i="1"/>
  <c r="U5" i="1"/>
  <c r="R5" i="1"/>
  <c r="G5" i="1"/>
  <c r="D5" i="1"/>
  <c r="AP4" i="1"/>
  <c r="AM4" i="1"/>
  <c r="N4" i="1"/>
  <c r="K4" i="1"/>
  <c r="AB4" i="1"/>
  <c r="Y4" i="1"/>
  <c r="U4" i="1"/>
  <c r="R4" i="1"/>
  <c r="G4" i="1"/>
  <c r="D4" i="1"/>
</calcChain>
</file>

<file path=xl/sharedStrings.xml><?xml version="1.0" encoding="utf-8"?>
<sst xmlns="http://schemas.openxmlformats.org/spreadsheetml/2006/main" count="129" uniqueCount="38">
  <si>
    <t>Terrain</t>
  </si>
  <si>
    <t>Decayed Asphalt/Gravel</t>
  </si>
  <si>
    <t>Lawn Grass</t>
  </si>
  <si>
    <t>Loose Beach Sand</t>
  </si>
  <si>
    <t>Bog</t>
  </si>
  <si>
    <t>Time (in minutes)</t>
  </si>
  <si>
    <t>0-200m</t>
  </si>
  <si>
    <t>100-200m</t>
  </si>
  <si>
    <t>0-100m</t>
  </si>
  <si>
    <t>W0-200</t>
  </si>
  <si>
    <t>W100-200</t>
  </si>
  <si>
    <t>Weather</t>
  </si>
  <si>
    <t>0-200</t>
  </si>
  <si>
    <t>100-200</t>
  </si>
  <si>
    <t>0-100</t>
  </si>
  <si>
    <t>Female 20-35</t>
  </si>
  <si>
    <t>Sunny, Little/No Wind, Puffy White Clouds</t>
  </si>
  <si>
    <t>Soaking Mist and Quite Windy</t>
  </si>
  <si>
    <t>Very Light Rain and Wind, but dry grass</t>
  </si>
  <si>
    <t>Light Rain and Wind</t>
  </si>
  <si>
    <t>Rainy and Windy</t>
  </si>
  <si>
    <t>Partial Sun, Windy</t>
  </si>
  <si>
    <t>Partial Sun, Very Windy (46 km/h)</t>
  </si>
  <si>
    <t>Average</t>
  </si>
  <si>
    <t>Male 20-35</t>
  </si>
  <si>
    <t>Light Rain and Wind (got stuck on weighted walk, walked last 125m in sock feet</t>
  </si>
  <si>
    <t>Rainy and Windy (twisted ankle on weighted walk)</t>
  </si>
  <si>
    <t>Female 36-50</t>
  </si>
  <si>
    <t>Partial Sun, Very Windy (46km/h)</t>
  </si>
  <si>
    <t>Partial Sun, Very Windy (46/h)</t>
  </si>
  <si>
    <t>Male 36-50</t>
  </si>
  <si>
    <t>Partial Sun, Very Windy</t>
  </si>
  <si>
    <t>W0-100</t>
  </si>
  <si>
    <t>Table Caption:</t>
  </si>
  <si>
    <t>The time, measured in minutes, that each participant took to walk each terrain. Within each terrain, we have recorded the total time the person took (0-200m), the time it took for them to walk the last 100m (100-200m), the time it took for them to walk the first meters (0-100m). We also recorded the same values for when the participants walked with a weighted pack (W0-200m, W100-200, W0-100). Weather conditions are recorded in the weather column. Values in red are instances where the data was lost and reconstructed either by halving their total time or doubling the time the participant took to walk from 100-200m.</t>
  </si>
  <si>
    <t>Pavement (cement)</t>
  </si>
  <si>
    <t>Tall Grassland (with thistle and nettles)</t>
  </si>
  <si>
    <t>Disturbed Ground (former stone quarry)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</si>
</sst>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s>
  <fills count="2">
    <fill>
      <patternFill patternType="none"/>
    </fill>
    <fill>
      <patternFill patternType="gray125"/>
    </fill>
  </fills>
  <borders count="10">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2" xfId="0" applyBorder="1"/>
    <xf numFmtId="0" fontId="0" fillId="0" borderId="3" xfId="0" applyBorder="1"/>
    <xf numFmtId="2" fontId="0" fillId="0" borderId="4" xfId="0" applyNumberFormat="1" applyBorder="1"/>
    <xf numFmtId="2" fontId="0" fillId="0" borderId="6" xfId="0" applyNumberFormat="1" applyBorder="1"/>
    <xf numFmtId="0" fontId="0" fillId="0" borderId="1" xfId="0" applyBorder="1" applyAlignment="1">
      <alignment horizontal="right"/>
    </xf>
    <xf numFmtId="0" fontId="2" fillId="0" borderId="0" xfId="0" applyFont="1"/>
    <xf numFmtId="0" fontId="0" fillId="0" borderId="9" xfId="0" applyBorder="1"/>
    <xf numFmtId="0" fontId="0" fillId="0" borderId="8" xfId="0" applyBorder="1"/>
    <xf numFmtId="0" fontId="0" fillId="0" borderId="0" xfId="0" applyBorder="1"/>
    <xf numFmtId="2" fontId="0" fillId="0" borderId="8" xfId="0" applyNumberFormat="1" applyBorder="1"/>
    <xf numFmtId="2" fontId="0" fillId="0" borderId="0" xfId="0" applyNumberFormat="1" applyBorder="1"/>
    <xf numFmtId="2" fontId="0" fillId="0" borderId="1" xfId="0" applyNumberFormat="1" applyBorder="1"/>
    <xf numFmtId="2" fontId="1" fillId="0" borderId="0" xfId="0" applyNumberFormat="1" applyFont="1" applyBorder="1"/>
    <xf numFmtId="0" fontId="0" fillId="0" borderId="2" xfId="0" applyFill="1" applyBorder="1"/>
    <xf numFmtId="2" fontId="0" fillId="0" borderId="0" xfId="0" quotePrefix="1" applyNumberFormat="1" applyBorder="1"/>
    <xf numFmtId="0" fontId="0" fillId="0" borderId="0" xfId="0" applyFill="1" applyBorder="1"/>
    <xf numFmtId="2" fontId="0" fillId="0" borderId="0" xfId="0" applyNumberFormat="1" applyFill="1" applyBorder="1"/>
    <xf numFmtId="0" fontId="3" fillId="0" borderId="3" xfId="0" applyFont="1" applyBorder="1"/>
    <xf numFmtId="0" fontId="3" fillId="0" borderId="2" xfId="0" applyFont="1" applyBorder="1"/>
    <xf numFmtId="0" fontId="3" fillId="0" borderId="9" xfId="0" applyFont="1" applyBorder="1"/>
    <xf numFmtId="0" fontId="3" fillId="0" borderId="0" xfId="0" applyFont="1" applyBorder="1"/>
    <xf numFmtId="0" fontId="3" fillId="0" borderId="1" xfId="0" applyFont="1" applyBorder="1"/>
    <xf numFmtId="0" fontId="3" fillId="0" borderId="8" xfId="0" applyFont="1" applyBorder="1"/>
    <xf numFmtId="2" fontId="3" fillId="0" borderId="5" xfId="0" applyNumberFormat="1" applyFont="1" applyBorder="1"/>
    <xf numFmtId="2" fontId="3" fillId="0" borderId="0" xfId="0" applyNumberFormat="1" applyFont="1" applyBorder="1"/>
    <xf numFmtId="2" fontId="3" fillId="0" borderId="1" xfId="0" applyNumberFormat="1" applyFont="1" applyBorder="1"/>
    <xf numFmtId="2" fontId="3" fillId="0" borderId="8" xfId="0" applyNumberFormat="1" applyFont="1" applyBorder="1"/>
    <xf numFmtId="2" fontId="3" fillId="0" borderId="7" xfId="0" applyNumberFormat="1" applyFont="1" applyBorder="1"/>
    <xf numFmtId="0" fontId="3" fillId="0" borderId="0" xfId="0" applyFont="1"/>
    <xf numFmtId="0" fontId="3" fillId="0" borderId="0" xfId="0" applyFont="1" applyFill="1" applyBorder="1"/>
    <xf numFmtId="0" fontId="0" fillId="0" borderId="8" xfId="0" applyBorder="1" applyAlignment="1">
      <alignment horizontal="center"/>
    </xf>
    <xf numFmtId="0" fontId="0" fillId="0" borderId="0" xfId="0"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3"/>
  <sheetViews>
    <sheetView tabSelected="1" workbookViewId="0">
      <selection activeCell="A22" sqref="A22:A23"/>
    </sheetView>
  </sheetViews>
  <sheetFormatPr defaultRowHeight="15" x14ac:dyDescent="0.25"/>
  <cols>
    <col min="11" max="11" width="9" style="30"/>
    <col min="14" max="14" width="9" style="30"/>
    <col min="18" max="18" width="9" style="30"/>
    <col min="21" max="21" width="9" style="30"/>
    <col min="25" max="25" width="9" style="30"/>
    <col min="28" max="28" width="9" style="30"/>
    <col min="32" max="32" width="9" style="30"/>
    <col min="35" max="35" width="9" style="30"/>
  </cols>
  <sheetData>
    <row r="1" spans="1:50" x14ac:dyDescent="0.25">
      <c r="A1" s="1" t="s">
        <v>0</v>
      </c>
      <c r="B1" s="32" t="s">
        <v>1</v>
      </c>
      <c r="C1" s="33"/>
      <c r="D1" s="33"/>
      <c r="E1" s="33"/>
      <c r="F1" s="33"/>
      <c r="G1" s="33"/>
      <c r="H1" s="34"/>
      <c r="I1" s="32" t="s">
        <v>35</v>
      </c>
      <c r="J1" s="33"/>
      <c r="K1" s="33"/>
      <c r="L1" s="33"/>
      <c r="M1" s="33"/>
      <c r="N1" s="33"/>
      <c r="O1" s="34"/>
      <c r="P1" s="32" t="s">
        <v>2</v>
      </c>
      <c r="Q1" s="33"/>
      <c r="R1" s="33"/>
      <c r="S1" s="33"/>
      <c r="T1" s="33"/>
      <c r="U1" s="33"/>
      <c r="V1" s="34"/>
      <c r="W1" s="32" t="s">
        <v>3</v>
      </c>
      <c r="X1" s="33"/>
      <c r="Y1" s="33"/>
      <c r="Z1" s="33"/>
      <c r="AA1" s="33"/>
      <c r="AB1" s="33"/>
      <c r="AC1" s="34"/>
      <c r="AD1" s="32" t="s">
        <v>37</v>
      </c>
      <c r="AE1" s="33"/>
      <c r="AF1" s="33"/>
      <c r="AG1" s="33"/>
      <c r="AH1" s="33"/>
      <c r="AI1" s="33"/>
      <c r="AJ1" s="34"/>
      <c r="AK1" s="32" t="s">
        <v>36</v>
      </c>
      <c r="AL1" s="33"/>
      <c r="AM1" s="33"/>
      <c r="AN1" s="33"/>
      <c r="AO1" s="33"/>
      <c r="AP1" s="33"/>
      <c r="AQ1" s="34"/>
      <c r="AR1" s="32" t="s">
        <v>4</v>
      </c>
      <c r="AS1" s="33"/>
      <c r="AT1" s="33"/>
      <c r="AU1" s="33"/>
      <c r="AV1" s="33"/>
      <c r="AW1" s="33"/>
      <c r="AX1" s="34"/>
    </row>
    <row r="2" spans="1:50" x14ac:dyDescent="0.25">
      <c r="A2" s="2" t="s">
        <v>5</v>
      </c>
      <c r="B2" s="8" t="s">
        <v>6</v>
      </c>
      <c r="C2" s="3" t="s">
        <v>7</v>
      </c>
      <c r="D2" s="19" t="s">
        <v>8</v>
      </c>
      <c r="E2" s="19" t="s">
        <v>9</v>
      </c>
      <c r="F2" s="19" t="s">
        <v>10</v>
      </c>
      <c r="G2" s="19" t="s">
        <v>32</v>
      </c>
      <c r="H2" s="20" t="s">
        <v>11</v>
      </c>
      <c r="I2" s="8" t="s">
        <v>12</v>
      </c>
      <c r="J2" s="3" t="s">
        <v>13</v>
      </c>
      <c r="K2" s="19" t="s">
        <v>8</v>
      </c>
      <c r="L2" s="3" t="s">
        <v>9</v>
      </c>
      <c r="M2" s="3" t="s">
        <v>10</v>
      </c>
      <c r="N2" s="19" t="s">
        <v>32</v>
      </c>
      <c r="O2" s="2" t="s">
        <v>11</v>
      </c>
      <c r="P2" s="21" t="s">
        <v>12</v>
      </c>
      <c r="Q2" s="19" t="s">
        <v>13</v>
      </c>
      <c r="R2" s="19" t="s">
        <v>8</v>
      </c>
      <c r="S2" s="19" t="s">
        <v>9</v>
      </c>
      <c r="T2" s="19" t="s">
        <v>10</v>
      </c>
      <c r="U2" s="19" t="s">
        <v>32</v>
      </c>
      <c r="V2" s="20" t="s">
        <v>11</v>
      </c>
      <c r="W2" s="8" t="s">
        <v>12</v>
      </c>
      <c r="X2" s="3" t="s">
        <v>13</v>
      </c>
      <c r="Y2" s="19" t="s">
        <v>8</v>
      </c>
      <c r="Z2" s="3" t="s">
        <v>9</v>
      </c>
      <c r="AA2" s="3" t="s">
        <v>10</v>
      </c>
      <c r="AB2" s="19" t="s">
        <v>32</v>
      </c>
      <c r="AC2" s="2" t="s">
        <v>11</v>
      </c>
      <c r="AD2" s="8" t="s">
        <v>12</v>
      </c>
      <c r="AE2" s="3" t="s">
        <v>13</v>
      </c>
      <c r="AF2" s="19" t="s">
        <v>14</v>
      </c>
      <c r="AG2" s="3" t="s">
        <v>9</v>
      </c>
      <c r="AH2" s="3" t="s">
        <v>10</v>
      </c>
      <c r="AI2" s="19" t="s">
        <v>32</v>
      </c>
      <c r="AJ2" s="15" t="s">
        <v>11</v>
      </c>
      <c r="AK2" s="8" t="s">
        <v>12</v>
      </c>
      <c r="AL2" s="3" t="s">
        <v>13</v>
      </c>
      <c r="AM2" s="19" t="s">
        <v>14</v>
      </c>
      <c r="AN2" s="3" t="s">
        <v>9</v>
      </c>
      <c r="AO2" s="3" t="s">
        <v>10</v>
      </c>
      <c r="AP2" s="19" t="s">
        <v>32</v>
      </c>
      <c r="AQ2" s="15" t="s">
        <v>11</v>
      </c>
      <c r="AR2" s="8" t="s">
        <v>12</v>
      </c>
      <c r="AS2" s="3" t="s">
        <v>13</v>
      </c>
      <c r="AT2" s="19" t="s">
        <v>14</v>
      </c>
      <c r="AU2" s="3" t="s">
        <v>9</v>
      </c>
      <c r="AV2" s="3" t="s">
        <v>10</v>
      </c>
      <c r="AW2" s="19" t="s">
        <v>32</v>
      </c>
      <c r="AX2" s="15" t="s">
        <v>11</v>
      </c>
    </row>
    <row r="3" spans="1:50" ht="15.75" thickBot="1" x14ac:dyDescent="0.3">
      <c r="A3" s="1" t="s">
        <v>15</v>
      </c>
      <c r="B3" s="9"/>
      <c r="C3" s="10"/>
      <c r="D3" s="22"/>
      <c r="E3" s="22"/>
      <c r="F3" s="22"/>
      <c r="G3" s="22"/>
      <c r="H3" s="23"/>
      <c r="I3" s="9"/>
      <c r="J3" s="10"/>
      <c r="K3" s="22"/>
      <c r="L3" s="10"/>
      <c r="M3" s="10"/>
      <c r="N3" s="22"/>
      <c r="O3" s="1"/>
      <c r="P3" s="24"/>
      <c r="Q3" s="22"/>
      <c r="R3" s="22"/>
      <c r="S3" s="22"/>
      <c r="T3" s="22"/>
      <c r="U3" s="22"/>
      <c r="V3" s="23"/>
      <c r="W3" s="9"/>
      <c r="X3" s="10"/>
      <c r="Y3" s="22"/>
      <c r="Z3" s="10"/>
      <c r="AA3" s="10"/>
      <c r="AB3" s="22"/>
      <c r="AC3" s="1"/>
      <c r="AD3" s="9"/>
      <c r="AE3" s="10"/>
      <c r="AF3" s="22"/>
      <c r="AG3" s="10"/>
      <c r="AH3" s="10"/>
      <c r="AI3" s="22"/>
      <c r="AJ3" s="1"/>
      <c r="AK3" s="9"/>
      <c r="AL3" s="10"/>
      <c r="AM3" s="22"/>
      <c r="AN3" s="10"/>
      <c r="AO3" s="10"/>
      <c r="AP3" s="22"/>
      <c r="AQ3" s="1"/>
      <c r="AR3" s="9"/>
      <c r="AS3" s="17"/>
      <c r="AT3" s="31"/>
      <c r="AU3" s="10"/>
      <c r="AV3" s="10"/>
      <c r="AW3" s="22"/>
      <c r="AX3" s="1"/>
    </row>
    <row r="4" spans="1:50" x14ac:dyDescent="0.25">
      <c r="A4" s="1">
        <v>1</v>
      </c>
      <c r="B4" s="11">
        <v>2.35</v>
      </c>
      <c r="C4" s="4">
        <v>1.27</v>
      </c>
      <c r="D4" s="25">
        <f>B4-C4</f>
        <v>1.08</v>
      </c>
      <c r="E4" s="26">
        <v>2.2799999999999998</v>
      </c>
      <c r="F4" s="26">
        <v>1.1299999999999999</v>
      </c>
      <c r="G4" s="26">
        <f>E4-F4</f>
        <v>1.1499999999999999</v>
      </c>
      <c r="H4" s="27" t="s">
        <v>16</v>
      </c>
      <c r="I4" s="11">
        <v>2.2000000000000002</v>
      </c>
      <c r="J4" s="12">
        <v>1.1000000000000001</v>
      </c>
      <c r="K4" s="26">
        <f>I4-J4</f>
        <v>1.1000000000000001</v>
      </c>
      <c r="L4" s="12">
        <v>2.4</v>
      </c>
      <c r="M4" s="12">
        <v>1.18</v>
      </c>
      <c r="N4" s="26">
        <f>L4-M4</f>
        <v>1.22</v>
      </c>
      <c r="O4" s="13" t="s">
        <v>16</v>
      </c>
      <c r="P4" s="28">
        <v>2.27</v>
      </c>
      <c r="Q4" s="26">
        <v>1.17</v>
      </c>
      <c r="R4" s="26">
        <f>P4-Q4</f>
        <v>1.1000000000000001</v>
      </c>
      <c r="S4" s="26">
        <v>2.38</v>
      </c>
      <c r="T4" s="26">
        <v>1.18</v>
      </c>
      <c r="U4" s="26">
        <f>S4-T4</f>
        <v>1.2</v>
      </c>
      <c r="V4" s="27" t="s">
        <v>16</v>
      </c>
      <c r="W4" s="11">
        <v>2.52</v>
      </c>
      <c r="X4" s="12">
        <v>1.25</v>
      </c>
      <c r="Y4" s="26">
        <f>W4-X4</f>
        <v>1.27</v>
      </c>
      <c r="Z4" s="12">
        <v>2.88</v>
      </c>
      <c r="AA4" s="12">
        <v>1.38</v>
      </c>
      <c r="AB4" s="26">
        <f>Z4-AA4</f>
        <v>1.5</v>
      </c>
      <c r="AC4" s="13" t="s">
        <v>16</v>
      </c>
      <c r="AD4" s="9"/>
      <c r="AE4" s="10"/>
      <c r="AF4" s="22"/>
      <c r="AG4" s="10"/>
      <c r="AH4" s="10"/>
      <c r="AI4" s="22"/>
      <c r="AJ4" s="1"/>
      <c r="AK4" s="11">
        <v>4.9800000000000004</v>
      </c>
      <c r="AL4" s="12">
        <v>2.62</v>
      </c>
      <c r="AM4" s="26">
        <f>AK4-AL4</f>
        <v>2.3600000000000003</v>
      </c>
      <c r="AN4" s="12">
        <v>4</v>
      </c>
      <c r="AO4" s="12">
        <v>1.93</v>
      </c>
      <c r="AP4" s="26">
        <f>AN4-AO4</f>
        <v>2.0700000000000003</v>
      </c>
      <c r="AQ4" s="13" t="s">
        <v>17</v>
      </c>
      <c r="AR4" s="9"/>
      <c r="AS4" s="17"/>
      <c r="AT4" s="31"/>
      <c r="AU4" s="10"/>
      <c r="AV4" s="10"/>
      <c r="AW4" s="22"/>
      <c r="AX4" s="1"/>
    </row>
    <row r="5" spans="1:50" ht="15.75" thickBot="1" x14ac:dyDescent="0.3">
      <c r="A5" s="1">
        <v>2</v>
      </c>
      <c r="B5" s="11">
        <v>2.37</v>
      </c>
      <c r="C5" s="5">
        <v>1.3</v>
      </c>
      <c r="D5" s="29">
        <f t="shared" ref="D5:D20" si="0">B5-C5</f>
        <v>1.07</v>
      </c>
      <c r="E5" s="26">
        <v>2.5</v>
      </c>
      <c r="F5" s="26">
        <v>1.27</v>
      </c>
      <c r="G5" s="26">
        <f t="shared" ref="G5:G20" si="1">E5-F5</f>
        <v>1.23</v>
      </c>
      <c r="H5" s="27" t="s">
        <v>16</v>
      </c>
      <c r="I5" s="11">
        <v>2.4</v>
      </c>
      <c r="J5" s="12">
        <v>1.18</v>
      </c>
      <c r="K5" s="26">
        <f t="shared" ref="K5:K20" si="2">I5-J5</f>
        <v>1.22</v>
      </c>
      <c r="L5" s="12">
        <v>2.5299999999999998</v>
      </c>
      <c r="M5" s="12">
        <v>1.27</v>
      </c>
      <c r="N5" s="26">
        <f t="shared" ref="N5:N20" si="3">L5-M5</f>
        <v>1.2599999999999998</v>
      </c>
      <c r="O5" s="13" t="s">
        <v>16</v>
      </c>
      <c r="P5" s="28">
        <v>2.38</v>
      </c>
      <c r="Q5" s="26">
        <v>1.2</v>
      </c>
      <c r="R5" s="26">
        <f t="shared" ref="R5:R20" si="4">P5-Q5</f>
        <v>1.18</v>
      </c>
      <c r="S5" s="26">
        <v>2.5499999999999998</v>
      </c>
      <c r="T5" s="26">
        <v>1.27</v>
      </c>
      <c r="U5" s="26">
        <f t="shared" ref="U5:U20" si="5">S5-T5</f>
        <v>1.2799999999999998</v>
      </c>
      <c r="V5" s="27" t="s">
        <v>16</v>
      </c>
      <c r="W5" s="11">
        <v>2.87</v>
      </c>
      <c r="X5" s="12">
        <v>1.4</v>
      </c>
      <c r="Y5" s="26">
        <f>W5-X5</f>
        <v>1.4700000000000002</v>
      </c>
      <c r="Z5" s="12">
        <v>3.33</v>
      </c>
      <c r="AA5" s="12">
        <v>1.62</v>
      </c>
      <c r="AB5" s="26">
        <f>Z5-AA5</f>
        <v>1.71</v>
      </c>
      <c r="AC5" s="13" t="s">
        <v>16</v>
      </c>
      <c r="AD5" s="9"/>
      <c r="AE5" s="10"/>
      <c r="AF5" s="22"/>
      <c r="AG5" s="10"/>
      <c r="AH5" s="10"/>
      <c r="AI5" s="22"/>
      <c r="AJ5" s="1"/>
      <c r="AK5" s="11">
        <v>3.92</v>
      </c>
      <c r="AL5" s="12">
        <v>2.12</v>
      </c>
      <c r="AM5" s="26">
        <f t="shared" ref="AM5:AM20" si="6">AK5-AL5</f>
        <v>1.7999999999999998</v>
      </c>
      <c r="AN5" s="16"/>
      <c r="AO5" s="12">
        <v>1.87</v>
      </c>
      <c r="AP5" s="26"/>
      <c r="AQ5" s="13" t="s">
        <v>17</v>
      </c>
      <c r="AR5" s="9"/>
      <c r="AS5" s="17"/>
      <c r="AT5" s="31"/>
      <c r="AU5" s="10"/>
      <c r="AV5" s="10"/>
      <c r="AW5" s="22"/>
      <c r="AX5" s="1"/>
    </row>
    <row r="6" spans="1:50" x14ac:dyDescent="0.25">
      <c r="A6" s="1">
        <v>3</v>
      </c>
      <c r="B6" s="11">
        <v>2.08</v>
      </c>
      <c r="C6" s="12">
        <v>1.03</v>
      </c>
      <c r="D6" s="26">
        <f t="shared" si="0"/>
        <v>1.05</v>
      </c>
      <c r="E6" s="26">
        <v>2.12</v>
      </c>
      <c r="F6" s="26">
        <v>1.06</v>
      </c>
      <c r="G6" s="26">
        <f t="shared" si="1"/>
        <v>1.06</v>
      </c>
      <c r="H6" s="27" t="s">
        <v>16</v>
      </c>
      <c r="I6" s="11">
        <v>2.2000000000000002</v>
      </c>
      <c r="J6" s="12">
        <v>1.08</v>
      </c>
      <c r="K6" s="26">
        <f t="shared" si="2"/>
        <v>1.1200000000000001</v>
      </c>
      <c r="L6" s="12">
        <v>2.2000000000000002</v>
      </c>
      <c r="M6" s="12">
        <v>1.08</v>
      </c>
      <c r="N6" s="26">
        <f t="shared" si="3"/>
        <v>1.1200000000000001</v>
      </c>
      <c r="O6" s="13" t="s">
        <v>16</v>
      </c>
      <c r="P6" s="28">
        <v>2.2799999999999998</v>
      </c>
      <c r="Q6" s="26">
        <v>1.1200000000000001</v>
      </c>
      <c r="R6" s="26">
        <f t="shared" si="4"/>
        <v>1.1599999999999997</v>
      </c>
      <c r="S6" s="26">
        <v>2.2999999999999998</v>
      </c>
      <c r="T6" s="26">
        <v>1.17</v>
      </c>
      <c r="U6" s="26">
        <f t="shared" si="5"/>
        <v>1.1299999999999999</v>
      </c>
      <c r="V6" s="27" t="s">
        <v>16</v>
      </c>
      <c r="W6" s="11">
        <v>2.67</v>
      </c>
      <c r="X6" s="12">
        <v>1.37</v>
      </c>
      <c r="Y6" s="26">
        <f>W6-X6</f>
        <v>1.2999999999999998</v>
      </c>
      <c r="Z6" s="12">
        <v>2.95</v>
      </c>
      <c r="AA6" s="12">
        <v>1.55</v>
      </c>
      <c r="AB6" s="26">
        <f>Z6-AA6</f>
        <v>1.4000000000000001</v>
      </c>
      <c r="AC6" s="13" t="s">
        <v>16</v>
      </c>
      <c r="AD6" s="9">
        <v>2.2799999999999998</v>
      </c>
      <c r="AE6" s="10">
        <v>1.1499999999999999</v>
      </c>
      <c r="AF6" s="22">
        <f>AD6-AE6</f>
        <v>1.1299999999999999</v>
      </c>
      <c r="AG6" s="10">
        <v>2.5499999999999998</v>
      </c>
      <c r="AH6" s="10">
        <v>1.28</v>
      </c>
      <c r="AI6" s="22">
        <f>AG6-AH6</f>
        <v>1.2699999999999998</v>
      </c>
      <c r="AJ6" s="1" t="s">
        <v>20</v>
      </c>
      <c r="AK6" s="11">
        <v>2.5</v>
      </c>
      <c r="AL6" s="12">
        <v>1.27</v>
      </c>
      <c r="AM6" s="26">
        <f t="shared" si="6"/>
        <v>1.23</v>
      </c>
      <c r="AN6" s="12">
        <v>2.8</v>
      </c>
      <c r="AO6" s="12">
        <v>1.43</v>
      </c>
      <c r="AP6" s="26">
        <f t="shared" ref="AP6:AP20" si="7">AN6-AO6</f>
        <v>1.3699999999999999</v>
      </c>
      <c r="AQ6" s="13" t="s">
        <v>18</v>
      </c>
      <c r="AR6" s="9">
        <v>2.93</v>
      </c>
      <c r="AS6" s="12">
        <v>1.35</v>
      </c>
      <c r="AT6" s="26">
        <f>AR6-AS6</f>
        <v>1.58</v>
      </c>
      <c r="AU6" s="10">
        <v>3.55</v>
      </c>
      <c r="AV6" s="10">
        <v>1.72</v>
      </c>
      <c r="AW6" s="22">
        <f>AU6-AV6</f>
        <v>1.8299999999999998</v>
      </c>
      <c r="AX6" s="13" t="s">
        <v>19</v>
      </c>
    </row>
    <row r="7" spans="1:50" x14ac:dyDescent="0.25">
      <c r="A7" s="1">
        <v>4</v>
      </c>
      <c r="B7" s="11">
        <v>2.27</v>
      </c>
      <c r="C7" s="12">
        <v>1.1000000000000001</v>
      </c>
      <c r="D7" s="26">
        <f t="shared" si="0"/>
        <v>1.17</v>
      </c>
      <c r="E7" s="26"/>
      <c r="F7" s="26"/>
      <c r="G7" s="26"/>
      <c r="H7" s="27" t="s">
        <v>16</v>
      </c>
      <c r="I7" s="11">
        <v>2.33</v>
      </c>
      <c r="J7" s="12">
        <v>1.18</v>
      </c>
      <c r="K7" s="26">
        <f t="shared" si="2"/>
        <v>1.1500000000000001</v>
      </c>
      <c r="L7" s="12">
        <v>2.5499999999999998</v>
      </c>
      <c r="M7" s="12">
        <v>1.3</v>
      </c>
      <c r="N7" s="26">
        <f t="shared" si="3"/>
        <v>1.2499999999999998</v>
      </c>
      <c r="O7" s="13" t="s">
        <v>16</v>
      </c>
      <c r="P7" s="28">
        <v>2.23</v>
      </c>
      <c r="Q7" s="26">
        <v>1.1000000000000001</v>
      </c>
      <c r="R7" s="26">
        <f t="shared" si="4"/>
        <v>1.1299999999999999</v>
      </c>
      <c r="S7" s="26">
        <v>2.67</v>
      </c>
      <c r="T7" s="26">
        <v>1.35</v>
      </c>
      <c r="U7" s="26">
        <f t="shared" si="5"/>
        <v>1.3199999999999998</v>
      </c>
      <c r="V7" s="27" t="s">
        <v>16</v>
      </c>
      <c r="W7" s="11">
        <v>2.65</v>
      </c>
      <c r="X7" s="12">
        <v>1.38</v>
      </c>
      <c r="Y7" s="26">
        <f>W7-X7</f>
        <v>1.27</v>
      </c>
      <c r="Z7" s="12">
        <v>3.15</v>
      </c>
      <c r="AA7" s="12">
        <v>1.58</v>
      </c>
      <c r="AB7" s="26">
        <f>Z7-AA7</f>
        <v>1.5699999999999998</v>
      </c>
      <c r="AC7" s="13" t="s">
        <v>16</v>
      </c>
      <c r="AD7" s="9">
        <v>2.85</v>
      </c>
      <c r="AE7" s="10">
        <v>1.43</v>
      </c>
      <c r="AF7" s="22">
        <f>AD7-AE7</f>
        <v>1.4200000000000002</v>
      </c>
      <c r="AG7" s="10"/>
      <c r="AH7" s="10"/>
      <c r="AI7" s="22"/>
      <c r="AJ7" s="1" t="s">
        <v>22</v>
      </c>
      <c r="AK7" s="11">
        <v>2.5499999999999998</v>
      </c>
      <c r="AL7" s="12">
        <v>1.25</v>
      </c>
      <c r="AM7" s="26">
        <f t="shared" si="6"/>
        <v>1.2999999999999998</v>
      </c>
      <c r="AN7" s="12">
        <v>2.88</v>
      </c>
      <c r="AO7" s="12">
        <v>1.5</v>
      </c>
      <c r="AP7" s="26">
        <f t="shared" si="7"/>
        <v>1.38</v>
      </c>
      <c r="AQ7" s="13" t="s">
        <v>21</v>
      </c>
      <c r="AR7" s="9">
        <v>4.0199999999999996</v>
      </c>
      <c r="AS7" s="12">
        <v>1.9</v>
      </c>
      <c r="AT7" s="26">
        <f>AR7-AS7</f>
        <v>2.1199999999999997</v>
      </c>
      <c r="AU7" s="10"/>
      <c r="AV7" s="10"/>
      <c r="AW7" s="22"/>
      <c r="AX7" s="1" t="s">
        <v>22</v>
      </c>
    </row>
    <row r="8" spans="1:50" x14ac:dyDescent="0.25">
      <c r="A8" s="6" t="s">
        <v>23</v>
      </c>
      <c r="B8" s="11"/>
      <c r="C8" s="12">
        <f>AVERAGE(C4:C7)</f>
        <v>1.1750000000000003</v>
      </c>
      <c r="D8" s="26"/>
      <c r="E8" s="26"/>
      <c r="F8" s="26">
        <f>AVERAGE(F4:F7)</f>
        <v>1.1533333333333333</v>
      </c>
      <c r="G8" s="26"/>
      <c r="H8" s="27"/>
      <c r="I8" s="11"/>
      <c r="J8" s="12">
        <f>AVERAGE(J4:J7)</f>
        <v>1.135</v>
      </c>
      <c r="K8" s="26"/>
      <c r="L8" s="12"/>
      <c r="M8" s="12">
        <f>AVERAGE(M4:M7)</f>
        <v>1.2075</v>
      </c>
      <c r="N8" s="26"/>
      <c r="O8" s="13"/>
      <c r="P8" s="28"/>
      <c r="Q8" s="26">
        <f>AVERAGE(Q4:Q7)</f>
        <v>1.1475</v>
      </c>
      <c r="R8" s="26"/>
      <c r="S8" s="26"/>
      <c r="T8" s="26">
        <f>AVERAGE(T4:T7)</f>
        <v>1.2425000000000002</v>
      </c>
      <c r="U8" s="26"/>
      <c r="V8" s="27"/>
      <c r="W8" s="11"/>
      <c r="X8" s="12">
        <f>AVERAGE(X4:X7)</f>
        <v>1.3499999999999999</v>
      </c>
      <c r="Y8" s="26"/>
      <c r="Z8" s="12"/>
      <c r="AA8" s="12">
        <f>AVERAGE(AA4:AA7)</f>
        <v>1.5325</v>
      </c>
      <c r="AB8" s="26"/>
      <c r="AC8" s="13"/>
      <c r="AD8" s="9"/>
      <c r="AE8" s="12">
        <f>AVERAGE(AE4:AE7)</f>
        <v>1.29</v>
      </c>
      <c r="AF8" s="22"/>
      <c r="AG8" s="10"/>
      <c r="AH8" s="12">
        <f>AVERAGE(AH4:AH7)</f>
        <v>1.28</v>
      </c>
      <c r="AI8" s="22"/>
      <c r="AJ8" s="1"/>
      <c r="AK8" s="11"/>
      <c r="AL8" s="18">
        <f>AVERAGE(AL4:AL7)</f>
        <v>1.8149999999999999</v>
      </c>
      <c r="AM8" s="26"/>
      <c r="AN8" s="12"/>
      <c r="AO8" s="12">
        <f>AVERAGE(AO4:AO7)</f>
        <v>1.6824999999999999</v>
      </c>
      <c r="AP8" s="26"/>
      <c r="AQ8" s="13"/>
      <c r="AR8" s="9"/>
      <c r="AS8" s="12">
        <f>AVERAGE(AS4:AS7)</f>
        <v>1.625</v>
      </c>
      <c r="AT8" s="26"/>
      <c r="AU8" s="10"/>
      <c r="AV8" s="12">
        <f>AVERAGE(AV4:AV7)</f>
        <v>1.72</v>
      </c>
      <c r="AW8" s="22"/>
      <c r="AX8" s="13"/>
    </row>
    <row r="9" spans="1:50" x14ac:dyDescent="0.25">
      <c r="A9" s="1" t="s">
        <v>24</v>
      </c>
      <c r="B9" s="9"/>
      <c r="C9" s="10"/>
      <c r="D9" s="26"/>
      <c r="E9" s="22"/>
      <c r="F9" s="22"/>
      <c r="G9" s="26"/>
      <c r="H9" s="23"/>
      <c r="I9" s="9"/>
      <c r="J9" s="10"/>
      <c r="K9" s="26"/>
      <c r="L9" s="10"/>
      <c r="M9" s="10"/>
      <c r="N9" s="26"/>
      <c r="O9" s="1"/>
      <c r="P9" s="24"/>
      <c r="Q9" s="22"/>
      <c r="R9" s="26"/>
      <c r="S9" s="22"/>
      <c r="T9" s="22"/>
      <c r="U9" s="26"/>
      <c r="V9" s="23"/>
      <c r="W9" s="9"/>
      <c r="X9" s="10"/>
      <c r="Y9" s="26"/>
      <c r="Z9" s="10"/>
      <c r="AA9" s="10"/>
      <c r="AB9" s="26"/>
      <c r="AC9" s="1"/>
      <c r="AD9" s="9"/>
      <c r="AE9" s="10"/>
      <c r="AF9" s="22"/>
      <c r="AG9" s="10"/>
      <c r="AH9" s="10"/>
      <c r="AI9" s="22"/>
      <c r="AJ9" s="1"/>
      <c r="AK9" s="9"/>
      <c r="AL9" s="10"/>
      <c r="AM9" s="26"/>
      <c r="AN9" s="10"/>
      <c r="AO9" s="10"/>
      <c r="AP9" s="26"/>
      <c r="AQ9" s="1"/>
      <c r="AR9" s="9"/>
      <c r="AS9" s="10"/>
      <c r="AT9" s="26"/>
      <c r="AU9" s="10"/>
      <c r="AV9" s="10"/>
      <c r="AW9" s="22"/>
      <c r="AX9" s="1"/>
    </row>
    <row r="10" spans="1:50" x14ac:dyDescent="0.25">
      <c r="A10" s="1">
        <v>1</v>
      </c>
      <c r="B10" s="11">
        <v>1.73</v>
      </c>
      <c r="C10" s="12">
        <v>0.87</v>
      </c>
      <c r="D10" s="26">
        <f t="shared" si="0"/>
        <v>0.86</v>
      </c>
      <c r="E10" s="26">
        <v>1.95</v>
      </c>
      <c r="F10" s="26">
        <v>0.97</v>
      </c>
      <c r="G10" s="26">
        <f t="shared" si="1"/>
        <v>0.98</v>
      </c>
      <c r="H10" s="27" t="s">
        <v>16</v>
      </c>
      <c r="I10" s="11">
        <v>1.87</v>
      </c>
      <c r="J10" s="12">
        <v>0.83</v>
      </c>
      <c r="K10" s="26">
        <f t="shared" si="2"/>
        <v>1.04</v>
      </c>
      <c r="L10" s="12">
        <v>1.95</v>
      </c>
      <c r="M10" s="12">
        <v>0.98</v>
      </c>
      <c r="N10" s="26">
        <f t="shared" si="3"/>
        <v>0.97</v>
      </c>
      <c r="O10" s="13" t="s">
        <v>16</v>
      </c>
      <c r="P10" s="28">
        <v>1.73</v>
      </c>
      <c r="Q10" s="26">
        <v>0.88</v>
      </c>
      <c r="R10" s="26">
        <f t="shared" si="4"/>
        <v>0.85</v>
      </c>
      <c r="S10" s="26">
        <v>2.0299999999999998</v>
      </c>
      <c r="T10" s="26">
        <v>1.02</v>
      </c>
      <c r="U10" s="26">
        <f t="shared" si="5"/>
        <v>1.0099999999999998</v>
      </c>
      <c r="V10" s="27" t="s">
        <v>16</v>
      </c>
      <c r="W10" s="11">
        <v>2.0499999999999998</v>
      </c>
      <c r="X10" s="14">
        <v>1.03</v>
      </c>
      <c r="Y10" s="26">
        <f>W10-X10</f>
        <v>1.0199999999999998</v>
      </c>
      <c r="Z10" s="12">
        <v>2.25</v>
      </c>
      <c r="AA10" s="12">
        <v>1.1000000000000001</v>
      </c>
      <c r="AB10" s="26">
        <f>Z10-AA10</f>
        <v>1.1499999999999999</v>
      </c>
      <c r="AC10" s="13" t="s">
        <v>16</v>
      </c>
      <c r="AD10" s="9">
        <v>2.17</v>
      </c>
      <c r="AE10" s="10">
        <v>1.1200000000000001</v>
      </c>
      <c r="AF10" s="22">
        <f>AD10-AE10</f>
        <v>1.0499999999999998</v>
      </c>
      <c r="AG10" s="12">
        <v>2.9</v>
      </c>
      <c r="AH10" s="10">
        <v>1.47</v>
      </c>
      <c r="AI10" s="22">
        <f>AG10-AH10</f>
        <v>1.43</v>
      </c>
      <c r="AJ10" s="1" t="s">
        <v>26</v>
      </c>
      <c r="AK10" s="11">
        <v>1.95</v>
      </c>
      <c r="AL10" s="12">
        <v>1</v>
      </c>
      <c r="AM10" s="26">
        <f t="shared" si="6"/>
        <v>0.95</v>
      </c>
      <c r="AN10" s="12">
        <v>2.2999999999999998</v>
      </c>
      <c r="AO10" s="12">
        <v>1.1499999999999999</v>
      </c>
      <c r="AP10" s="26">
        <f t="shared" si="7"/>
        <v>1.1499999999999999</v>
      </c>
      <c r="AQ10" s="13" t="s">
        <v>18</v>
      </c>
      <c r="AR10" s="9">
        <v>3.15</v>
      </c>
      <c r="AS10" s="18">
        <v>1.52</v>
      </c>
      <c r="AT10" s="26">
        <f>AR10-AS10</f>
        <v>1.63</v>
      </c>
      <c r="AU10" s="10">
        <v>4.33</v>
      </c>
      <c r="AV10" s="10">
        <v>1.87</v>
      </c>
      <c r="AW10" s="22">
        <f>AU10-AV10</f>
        <v>2.46</v>
      </c>
      <c r="AX10" s="13" t="s">
        <v>25</v>
      </c>
    </row>
    <row r="11" spans="1:50" x14ac:dyDescent="0.25">
      <c r="A11" s="1">
        <v>2</v>
      </c>
      <c r="B11" s="11">
        <v>2.27</v>
      </c>
      <c r="C11" s="12">
        <v>1.1200000000000001</v>
      </c>
      <c r="D11" s="26">
        <f t="shared" si="0"/>
        <v>1.1499999999999999</v>
      </c>
      <c r="E11" s="26">
        <v>2.2200000000000002</v>
      </c>
      <c r="F11" s="26">
        <v>1.1000000000000001</v>
      </c>
      <c r="G11" s="26">
        <f t="shared" si="1"/>
        <v>1.1200000000000001</v>
      </c>
      <c r="H11" s="27" t="s">
        <v>16</v>
      </c>
      <c r="I11" s="11">
        <v>2.15</v>
      </c>
      <c r="J11" s="12">
        <v>1.07</v>
      </c>
      <c r="K11" s="26">
        <f t="shared" si="2"/>
        <v>1.0799999999999998</v>
      </c>
      <c r="L11" s="12">
        <v>2.13</v>
      </c>
      <c r="M11" s="12">
        <v>1.08</v>
      </c>
      <c r="N11" s="26">
        <f t="shared" si="3"/>
        <v>1.0499999999999998</v>
      </c>
      <c r="O11" s="13" t="s">
        <v>16</v>
      </c>
      <c r="P11" s="28">
        <v>2.3199999999999998</v>
      </c>
      <c r="Q11" s="26">
        <v>1.1299999999999999</v>
      </c>
      <c r="R11" s="26">
        <f t="shared" si="4"/>
        <v>1.19</v>
      </c>
      <c r="S11" s="26">
        <v>2.2200000000000002</v>
      </c>
      <c r="T11" s="26">
        <v>1.1000000000000001</v>
      </c>
      <c r="U11" s="26">
        <f t="shared" si="5"/>
        <v>1.1200000000000001</v>
      </c>
      <c r="V11" s="27" t="s">
        <v>16</v>
      </c>
      <c r="W11" s="11">
        <v>2.35</v>
      </c>
      <c r="X11" s="12">
        <v>1.1299999999999999</v>
      </c>
      <c r="Y11" s="26">
        <f>W11-X11</f>
        <v>1.2200000000000002</v>
      </c>
      <c r="Z11" s="14">
        <v>2.6</v>
      </c>
      <c r="AA11" s="12">
        <v>1.3</v>
      </c>
      <c r="AB11" s="26">
        <f>Z11-AA11</f>
        <v>1.3</v>
      </c>
      <c r="AC11" s="13" t="s">
        <v>16</v>
      </c>
      <c r="AD11" s="11">
        <v>2.5</v>
      </c>
      <c r="AE11" s="12">
        <v>1.25</v>
      </c>
      <c r="AF11" s="22">
        <f>AD11-AE11</f>
        <v>1.25</v>
      </c>
      <c r="AG11" s="12">
        <v>2.62</v>
      </c>
      <c r="AH11" s="12">
        <v>1.3</v>
      </c>
      <c r="AI11" s="22">
        <f>AG11-AH11</f>
        <v>1.32</v>
      </c>
      <c r="AJ11" s="1" t="s">
        <v>20</v>
      </c>
      <c r="AK11" s="11">
        <v>2.62</v>
      </c>
      <c r="AL11" s="12">
        <v>1.32</v>
      </c>
      <c r="AM11" s="26">
        <f t="shared" si="6"/>
        <v>1.3</v>
      </c>
      <c r="AN11" s="12">
        <v>2.58</v>
      </c>
      <c r="AO11" s="12">
        <v>1.33</v>
      </c>
      <c r="AP11" s="26">
        <f t="shared" si="7"/>
        <v>1.25</v>
      </c>
      <c r="AQ11" s="13" t="s">
        <v>18</v>
      </c>
      <c r="AR11" s="9">
        <v>3.25</v>
      </c>
      <c r="AS11" s="12">
        <v>1.52</v>
      </c>
      <c r="AT11" s="26">
        <f>AR11-AS11</f>
        <v>1.73</v>
      </c>
      <c r="AU11" s="10">
        <v>3.25</v>
      </c>
      <c r="AV11" s="10">
        <v>1.63</v>
      </c>
      <c r="AW11" s="22">
        <f>AU11-AV11</f>
        <v>1.62</v>
      </c>
      <c r="AX11" s="13" t="s">
        <v>19</v>
      </c>
    </row>
    <row r="12" spans="1:50" x14ac:dyDescent="0.25">
      <c r="A12" s="6" t="s">
        <v>23</v>
      </c>
      <c r="B12" s="9"/>
      <c r="C12" s="12">
        <f>AVERAGE(C10:C11)</f>
        <v>0.99500000000000011</v>
      </c>
      <c r="D12" s="26"/>
      <c r="E12" s="22"/>
      <c r="F12" s="26">
        <f>AVERAGE(F10:F11)</f>
        <v>1.0350000000000001</v>
      </c>
      <c r="G12" s="26"/>
      <c r="H12" s="23"/>
      <c r="I12" s="9"/>
      <c r="J12" s="12">
        <f>AVERAGE(J10:J11)</f>
        <v>0.95</v>
      </c>
      <c r="K12" s="26"/>
      <c r="L12" s="10"/>
      <c r="M12" s="12">
        <f>AVERAGE(M10:M11)</f>
        <v>1.03</v>
      </c>
      <c r="N12" s="26"/>
      <c r="O12" s="1"/>
      <c r="P12" s="24"/>
      <c r="Q12" s="26">
        <f>AVERAGE(Q10:Q11)</f>
        <v>1.0049999999999999</v>
      </c>
      <c r="R12" s="26"/>
      <c r="S12" s="22"/>
      <c r="T12" s="26">
        <f>AVERAGE(T10:T11)</f>
        <v>1.06</v>
      </c>
      <c r="U12" s="26"/>
      <c r="V12" s="23"/>
      <c r="W12" s="9"/>
      <c r="X12" s="12">
        <f>AVERAGE(X10:X11)</f>
        <v>1.08</v>
      </c>
      <c r="Y12" s="26"/>
      <c r="Z12" s="10"/>
      <c r="AA12" s="12">
        <f>AVERAGE(AA10:AA11)</f>
        <v>1.2000000000000002</v>
      </c>
      <c r="AB12" s="26"/>
      <c r="AC12" s="1"/>
      <c r="AD12" s="9"/>
      <c r="AE12" s="12">
        <f>AVERAGE(AE10:AE11)</f>
        <v>1.1850000000000001</v>
      </c>
      <c r="AF12" s="22"/>
      <c r="AG12" s="10"/>
      <c r="AH12" s="12">
        <f>AVERAGE(AH10:AH11)</f>
        <v>1.385</v>
      </c>
      <c r="AI12" s="22"/>
      <c r="AJ12" s="1"/>
      <c r="AK12" s="9"/>
      <c r="AL12" s="12">
        <f>AVERAGE(AL10:AL11)</f>
        <v>1.1600000000000001</v>
      </c>
      <c r="AM12" s="26"/>
      <c r="AN12" s="10"/>
      <c r="AO12" s="12">
        <f>AVERAGE(AO10:AO11)</f>
        <v>1.24</v>
      </c>
      <c r="AP12" s="26"/>
      <c r="AQ12" s="1"/>
      <c r="AR12" s="9"/>
      <c r="AS12" s="12">
        <f>AVERAGE(AS10:AS11)</f>
        <v>1.52</v>
      </c>
      <c r="AT12" s="26"/>
      <c r="AU12" s="10"/>
      <c r="AV12" s="12">
        <f>AVERAGE(AV10:AV11)</f>
        <v>1.75</v>
      </c>
      <c r="AW12" s="22"/>
      <c r="AX12" s="1"/>
    </row>
    <row r="13" spans="1:50" x14ac:dyDescent="0.25">
      <c r="A13" s="1" t="s">
        <v>27</v>
      </c>
      <c r="B13" s="9"/>
      <c r="C13" s="10"/>
      <c r="D13" s="26"/>
      <c r="E13" s="22"/>
      <c r="F13" s="22"/>
      <c r="G13" s="26"/>
      <c r="H13" s="23"/>
      <c r="I13" s="9"/>
      <c r="J13" s="10"/>
      <c r="K13" s="26"/>
      <c r="L13" s="10"/>
      <c r="M13" s="10"/>
      <c r="N13" s="26"/>
      <c r="O13" s="1"/>
      <c r="P13" s="24"/>
      <c r="Q13" s="22"/>
      <c r="R13" s="26"/>
      <c r="S13" s="22"/>
      <c r="T13" s="22"/>
      <c r="U13" s="26"/>
      <c r="V13" s="23"/>
      <c r="W13" s="9"/>
      <c r="X13" s="10"/>
      <c r="Y13" s="26"/>
      <c r="Z13" s="10"/>
      <c r="AA13" s="10"/>
      <c r="AB13" s="26"/>
      <c r="AC13" s="1"/>
      <c r="AD13" s="9"/>
      <c r="AE13" s="10"/>
      <c r="AF13" s="22"/>
      <c r="AG13" s="10"/>
      <c r="AH13" s="10"/>
      <c r="AI13" s="22"/>
      <c r="AJ13" s="1"/>
      <c r="AK13" s="9"/>
      <c r="AL13" s="10"/>
      <c r="AM13" s="26"/>
      <c r="AN13" s="10"/>
      <c r="AO13" s="10"/>
      <c r="AP13" s="26"/>
      <c r="AQ13" s="1"/>
      <c r="AR13" s="9"/>
      <c r="AS13" s="10"/>
      <c r="AT13" s="26"/>
      <c r="AU13" s="10"/>
      <c r="AV13" s="10"/>
      <c r="AW13" s="22"/>
      <c r="AX13" s="1"/>
    </row>
    <row r="14" spans="1:50" x14ac:dyDescent="0.25">
      <c r="A14" s="1">
        <v>1</v>
      </c>
      <c r="B14" s="11">
        <v>2.33</v>
      </c>
      <c r="C14" s="12">
        <v>1.1299999999999999</v>
      </c>
      <c r="D14" s="26">
        <f t="shared" si="0"/>
        <v>1.2000000000000002</v>
      </c>
      <c r="E14" s="26">
        <v>2.4</v>
      </c>
      <c r="F14" s="26">
        <v>1.18</v>
      </c>
      <c r="G14" s="26">
        <f t="shared" si="1"/>
        <v>1.22</v>
      </c>
      <c r="H14" s="27" t="s">
        <v>16</v>
      </c>
      <c r="I14" s="11">
        <v>2.42</v>
      </c>
      <c r="J14" s="12">
        <v>1.22</v>
      </c>
      <c r="K14" s="26">
        <f t="shared" si="2"/>
        <v>1.2</v>
      </c>
      <c r="L14" s="12">
        <v>2.65</v>
      </c>
      <c r="M14" s="12">
        <v>1.32</v>
      </c>
      <c r="N14" s="26">
        <f t="shared" si="3"/>
        <v>1.3299999999999998</v>
      </c>
      <c r="O14" s="13" t="s">
        <v>16</v>
      </c>
      <c r="P14" s="28">
        <v>2.33</v>
      </c>
      <c r="Q14" s="26">
        <v>1.17</v>
      </c>
      <c r="R14" s="26">
        <f t="shared" si="4"/>
        <v>1.1600000000000001</v>
      </c>
      <c r="S14" s="26">
        <v>2.52</v>
      </c>
      <c r="T14" s="26">
        <v>1.27</v>
      </c>
      <c r="U14" s="26">
        <f t="shared" si="5"/>
        <v>1.25</v>
      </c>
      <c r="V14" s="27" t="s">
        <v>16</v>
      </c>
      <c r="W14" s="11">
        <v>2.72</v>
      </c>
      <c r="X14" s="12">
        <v>1.38</v>
      </c>
      <c r="Y14" s="26">
        <f>W14-X14</f>
        <v>1.3400000000000003</v>
      </c>
      <c r="Z14" s="12">
        <v>3.15</v>
      </c>
      <c r="AA14" s="12">
        <v>1.63</v>
      </c>
      <c r="AB14" s="26">
        <f>Z14-AA14</f>
        <v>1.52</v>
      </c>
      <c r="AC14" s="13" t="s">
        <v>16</v>
      </c>
      <c r="AD14" s="9">
        <v>3.3</v>
      </c>
      <c r="AE14" s="10">
        <v>1.68</v>
      </c>
      <c r="AF14" s="22">
        <f>AD14-AE14</f>
        <v>1.6199999999999999</v>
      </c>
      <c r="AG14" s="10"/>
      <c r="AH14" s="10"/>
      <c r="AI14" s="22"/>
      <c r="AJ14" s="1" t="s">
        <v>29</v>
      </c>
      <c r="AK14" s="9">
        <v>2.9</v>
      </c>
      <c r="AL14" s="12">
        <v>1.53</v>
      </c>
      <c r="AM14" s="26">
        <f t="shared" si="6"/>
        <v>1.3699999999999999</v>
      </c>
      <c r="AN14" s="10">
        <v>3.35</v>
      </c>
      <c r="AO14" s="10">
        <v>1.72</v>
      </c>
      <c r="AP14" s="26">
        <f t="shared" si="7"/>
        <v>1.6300000000000001</v>
      </c>
      <c r="AQ14" s="1" t="s">
        <v>21</v>
      </c>
      <c r="AR14" s="9">
        <v>6.2</v>
      </c>
      <c r="AS14" s="10">
        <v>2.98</v>
      </c>
      <c r="AT14" s="26">
        <f>AR14-AS14</f>
        <v>3.22</v>
      </c>
      <c r="AU14" s="10"/>
      <c r="AV14" s="10"/>
      <c r="AW14" s="22"/>
      <c r="AX14" s="1" t="s">
        <v>28</v>
      </c>
    </row>
    <row r="15" spans="1:50" x14ac:dyDescent="0.25">
      <c r="A15" s="1"/>
      <c r="B15" s="9"/>
      <c r="C15" s="10"/>
      <c r="D15" s="26"/>
      <c r="E15" s="22"/>
      <c r="F15" s="22"/>
      <c r="G15" s="26"/>
      <c r="H15" s="23"/>
      <c r="I15" s="9"/>
      <c r="J15" s="10"/>
      <c r="K15" s="26"/>
      <c r="L15" s="10"/>
      <c r="M15" s="10"/>
      <c r="N15" s="26"/>
      <c r="O15" s="1"/>
      <c r="P15" s="24"/>
      <c r="Q15" s="22"/>
      <c r="R15" s="26"/>
      <c r="S15" s="22"/>
      <c r="T15" s="22"/>
      <c r="U15" s="26"/>
      <c r="V15" s="23"/>
      <c r="W15" s="9"/>
      <c r="X15" s="10"/>
      <c r="Y15" s="26"/>
      <c r="Z15" s="10"/>
      <c r="AA15" s="10"/>
      <c r="AB15" s="26"/>
      <c r="AC15" s="1"/>
      <c r="AD15" s="9"/>
      <c r="AE15" s="10"/>
      <c r="AF15" s="22"/>
      <c r="AG15" s="10"/>
      <c r="AH15" s="10"/>
      <c r="AI15" s="22"/>
      <c r="AJ15" s="1"/>
      <c r="AK15" s="9"/>
      <c r="AL15" s="10"/>
      <c r="AM15" s="26"/>
      <c r="AN15" s="10"/>
      <c r="AO15" s="10"/>
      <c r="AP15" s="26"/>
      <c r="AQ15" s="1"/>
      <c r="AR15" s="9"/>
      <c r="AS15" s="10"/>
      <c r="AT15" s="26"/>
      <c r="AU15" s="10"/>
      <c r="AV15" s="10"/>
      <c r="AW15" s="22"/>
      <c r="AX15" s="1"/>
    </row>
    <row r="16" spans="1:50" x14ac:dyDescent="0.25">
      <c r="A16" s="6" t="s">
        <v>23</v>
      </c>
      <c r="B16" s="9"/>
      <c r="C16" s="10"/>
      <c r="D16" s="26"/>
      <c r="E16" s="22"/>
      <c r="F16" s="22"/>
      <c r="G16" s="26"/>
      <c r="H16" s="23"/>
      <c r="I16" s="9"/>
      <c r="J16" s="10"/>
      <c r="K16" s="26"/>
      <c r="L16" s="10"/>
      <c r="M16" s="10"/>
      <c r="N16" s="26"/>
      <c r="O16" s="1"/>
      <c r="P16" s="24"/>
      <c r="Q16" s="26"/>
      <c r="R16" s="26"/>
      <c r="S16" s="22"/>
      <c r="T16" s="22"/>
      <c r="U16" s="26"/>
      <c r="V16" s="23"/>
      <c r="W16" s="9"/>
      <c r="X16" s="10"/>
      <c r="Y16" s="26"/>
      <c r="Z16" s="10"/>
      <c r="AA16" s="10"/>
      <c r="AB16" s="26"/>
      <c r="AC16" s="1"/>
      <c r="AD16" s="9"/>
      <c r="AE16" s="10"/>
      <c r="AF16" s="22"/>
      <c r="AG16" s="10"/>
      <c r="AH16" s="10"/>
      <c r="AI16" s="22"/>
      <c r="AJ16" s="1"/>
      <c r="AK16" s="9"/>
      <c r="AL16" s="10"/>
      <c r="AM16" s="26"/>
      <c r="AN16" s="10"/>
      <c r="AO16" s="10"/>
      <c r="AP16" s="26"/>
      <c r="AQ16" s="1"/>
      <c r="AR16" s="9"/>
      <c r="AS16" s="10"/>
      <c r="AT16" s="26"/>
      <c r="AU16" s="10"/>
      <c r="AV16" s="10"/>
      <c r="AW16" s="22"/>
      <c r="AX16" s="1"/>
    </row>
    <row r="17" spans="1:50" x14ac:dyDescent="0.25">
      <c r="A17" s="1" t="s">
        <v>30</v>
      </c>
      <c r="B17" s="9"/>
      <c r="C17" s="10"/>
      <c r="D17" s="26"/>
      <c r="E17" s="22"/>
      <c r="F17" s="22"/>
      <c r="G17" s="26"/>
      <c r="H17" s="23"/>
      <c r="I17" s="9"/>
      <c r="J17" s="10"/>
      <c r="K17" s="26"/>
      <c r="L17" s="10"/>
      <c r="M17" s="10"/>
      <c r="N17" s="26"/>
      <c r="O17" s="1"/>
      <c r="P17" s="24"/>
      <c r="Q17" s="22"/>
      <c r="R17" s="26"/>
      <c r="S17" s="22"/>
      <c r="T17" s="22"/>
      <c r="U17" s="26"/>
      <c r="V17" s="23"/>
      <c r="W17" s="9"/>
      <c r="X17" s="10"/>
      <c r="Y17" s="26"/>
      <c r="Z17" s="10"/>
      <c r="AA17" s="10"/>
      <c r="AB17" s="26"/>
      <c r="AC17" s="1"/>
      <c r="AD17" s="9"/>
      <c r="AE17" s="10"/>
      <c r="AF17" s="22"/>
      <c r="AG17" s="10"/>
      <c r="AH17" s="10"/>
      <c r="AI17" s="22"/>
      <c r="AJ17" s="1"/>
      <c r="AK17" s="9"/>
      <c r="AL17" s="10"/>
      <c r="AM17" s="26"/>
      <c r="AN17" s="10"/>
      <c r="AO17" s="10"/>
      <c r="AP17" s="26"/>
      <c r="AQ17" s="1"/>
      <c r="AR17" s="9"/>
      <c r="AS17" s="10"/>
      <c r="AT17" s="26"/>
      <c r="AU17" s="10"/>
      <c r="AV17" s="10"/>
      <c r="AW17" s="22"/>
      <c r="AX17" s="1"/>
    </row>
    <row r="18" spans="1:50" x14ac:dyDescent="0.25">
      <c r="A18" s="1">
        <v>1</v>
      </c>
      <c r="B18" s="11">
        <v>1.88</v>
      </c>
      <c r="C18" s="12">
        <v>0.93</v>
      </c>
      <c r="D18" s="26">
        <f t="shared" si="0"/>
        <v>0.94999999999999984</v>
      </c>
      <c r="E18" s="26">
        <v>1.77</v>
      </c>
      <c r="F18" s="26">
        <v>0.9</v>
      </c>
      <c r="G18" s="26">
        <f t="shared" si="1"/>
        <v>0.87</v>
      </c>
      <c r="H18" s="27" t="s">
        <v>16</v>
      </c>
      <c r="I18" s="11">
        <v>1.75</v>
      </c>
      <c r="J18" s="12">
        <v>0.87</v>
      </c>
      <c r="K18" s="26">
        <f t="shared" si="2"/>
        <v>0.88</v>
      </c>
      <c r="L18" s="12">
        <v>1.77</v>
      </c>
      <c r="M18" s="12">
        <v>0.88</v>
      </c>
      <c r="N18" s="26">
        <f t="shared" si="3"/>
        <v>0.89</v>
      </c>
      <c r="O18" s="13" t="s">
        <v>16</v>
      </c>
      <c r="P18" s="28">
        <v>1.8</v>
      </c>
      <c r="Q18" s="26">
        <v>0.88</v>
      </c>
      <c r="R18" s="26">
        <f t="shared" si="4"/>
        <v>0.92</v>
      </c>
      <c r="S18" s="26">
        <v>1.87</v>
      </c>
      <c r="T18" s="26">
        <v>0.92</v>
      </c>
      <c r="U18" s="26">
        <f t="shared" si="5"/>
        <v>0.95000000000000007</v>
      </c>
      <c r="V18" s="27" t="s">
        <v>16</v>
      </c>
      <c r="W18" s="11">
        <v>2.0499999999999998</v>
      </c>
      <c r="X18" s="12">
        <v>1.02</v>
      </c>
      <c r="Y18" s="26">
        <f>W18-X18</f>
        <v>1.0299999999999998</v>
      </c>
      <c r="Z18" s="12">
        <v>2.12</v>
      </c>
      <c r="AA18" s="14">
        <v>1.06</v>
      </c>
      <c r="AB18" s="26">
        <f>Z18-AA18</f>
        <v>1.06</v>
      </c>
      <c r="AC18" s="13" t="s">
        <v>16</v>
      </c>
      <c r="AD18" s="9"/>
      <c r="AE18" s="10"/>
      <c r="AF18" s="22"/>
      <c r="AG18" s="10"/>
      <c r="AH18" s="10"/>
      <c r="AI18" s="22"/>
      <c r="AJ18" s="1"/>
      <c r="AK18" s="11">
        <v>2.1800000000000002</v>
      </c>
      <c r="AL18" s="12">
        <v>1.07</v>
      </c>
      <c r="AM18" s="26">
        <f t="shared" si="6"/>
        <v>1.1100000000000001</v>
      </c>
      <c r="AN18" s="12">
        <v>2.23</v>
      </c>
      <c r="AO18" s="12">
        <v>1.07</v>
      </c>
      <c r="AP18" s="26">
        <f t="shared" si="7"/>
        <v>1.1599999999999999</v>
      </c>
      <c r="AQ18" s="13" t="s">
        <v>17</v>
      </c>
      <c r="AR18" s="9"/>
      <c r="AS18" s="10"/>
      <c r="AT18" s="26">
        <f>AR18-AS18</f>
        <v>0</v>
      </c>
      <c r="AU18" s="10"/>
      <c r="AV18" s="10"/>
      <c r="AW18" s="22"/>
      <c r="AX18" s="1"/>
    </row>
    <row r="19" spans="1:50" x14ac:dyDescent="0.25">
      <c r="A19" s="1">
        <v>2</v>
      </c>
      <c r="B19" s="11">
        <v>1.87</v>
      </c>
      <c r="C19" s="12">
        <v>0.9</v>
      </c>
      <c r="D19" s="26">
        <f t="shared" si="0"/>
        <v>0.97000000000000008</v>
      </c>
      <c r="E19" s="26">
        <v>2.23</v>
      </c>
      <c r="F19" s="26">
        <v>1.1299999999999999</v>
      </c>
      <c r="G19" s="26">
        <f t="shared" si="1"/>
        <v>1.1000000000000001</v>
      </c>
      <c r="H19" s="27" t="s">
        <v>16</v>
      </c>
      <c r="I19" s="11">
        <v>1.85</v>
      </c>
      <c r="J19" s="12">
        <v>0.92</v>
      </c>
      <c r="K19" s="26">
        <f t="shared" si="2"/>
        <v>0.93</v>
      </c>
      <c r="L19" s="12">
        <v>2.0299999999999998</v>
      </c>
      <c r="M19" s="12">
        <v>1.08</v>
      </c>
      <c r="N19" s="26">
        <f t="shared" si="3"/>
        <v>0.94999999999999973</v>
      </c>
      <c r="O19" s="13" t="s">
        <v>16</v>
      </c>
      <c r="P19" s="28">
        <v>2</v>
      </c>
      <c r="Q19" s="26">
        <v>0.98</v>
      </c>
      <c r="R19" s="26">
        <f t="shared" si="4"/>
        <v>1.02</v>
      </c>
      <c r="S19" s="26">
        <v>2.48</v>
      </c>
      <c r="T19" s="26">
        <v>1.23</v>
      </c>
      <c r="U19" s="26">
        <f t="shared" si="5"/>
        <v>1.25</v>
      </c>
      <c r="V19" s="27" t="s">
        <v>16</v>
      </c>
      <c r="W19" s="11">
        <v>2.35</v>
      </c>
      <c r="X19" s="12">
        <v>1.17</v>
      </c>
      <c r="Y19" s="26">
        <f>W19-X19</f>
        <v>1.1800000000000002</v>
      </c>
      <c r="Z19" s="12">
        <v>2.58</v>
      </c>
      <c r="AA19" s="12">
        <v>1.25</v>
      </c>
      <c r="AB19" s="26">
        <f>Z19-AA19</f>
        <v>1.33</v>
      </c>
      <c r="AC19" s="13" t="s">
        <v>16</v>
      </c>
      <c r="AD19" s="9"/>
      <c r="AE19" s="10"/>
      <c r="AF19" s="22"/>
      <c r="AG19" s="10"/>
      <c r="AH19" s="10"/>
      <c r="AI19" s="22"/>
      <c r="AJ19" s="1"/>
      <c r="AK19" s="11">
        <v>2.93</v>
      </c>
      <c r="AL19" s="12">
        <v>1.5</v>
      </c>
      <c r="AM19" s="26">
        <f t="shared" si="6"/>
        <v>1.4300000000000002</v>
      </c>
      <c r="AN19" s="12">
        <v>3.63</v>
      </c>
      <c r="AO19" s="12">
        <v>1.82</v>
      </c>
      <c r="AP19" s="26">
        <f t="shared" si="7"/>
        <v>1.8099999999999998</v>
      </c>
      <c r="AQ19" s="13" t="s">
        <v>17</v>
      </c>
      <c r="AR19" s="9"/>
      <c r="AS19" s="10"/>
      <c r="AT19" s="26"/>
      <c r="AU19" s="10"/>
      <c r="AV19" s="10"/>
      <c r="AW19" s="22"/>
      <c r="AX19" s="1"/>
    </row>
    <row r="20" spans="1:50" x14ac:dyDescent="0.25">
      <c r="A20" s="1">
        <v>3</v>
      </c>
      <c r="B20" s="11">
        <v>2.0499999999999998</v>
      </c>
      <c r="C20" s="12">
        <v>1.02</v>
      </c>
      <c r="D20" s="26">
        <f t="shared" si="0"/>
        <v>1.0299999999999998</v>
      </c>
      <c r="E20" s="26">
        <v>2.2999999999999998</v>
      </c>
      <c r="F20" s="26">
        <v>1.17</v>
      </c>
      <c r="G20" s="26">
        <f t="shared" si="1"/>
        <v>1.1299999999999999</v>
      </c>
      <c r="H20" s="27" t="s">
        <v>16</v>
      </c>
      <c r="I20" s="11">
        <v>2.2000000000000002</v>
      </c>
      <c r="J20" s="12">
        <v>1.1299999999999999</v>
      </c>
      <c r="K20" s="26">
        <f t="shared" si="2"/>
        <v>1.0700000000000003</v>
      </c>
      <c r="L20" s="12">
        <v>2.35</v>
      </c>
      <c r="M20" s="12">
        <v>1.22</v>
      </c>
      <c r="N20" s="26">
        <f t="shared" si="3"/>
        <v>1.1300000000000001</v>
      </c>
      <c r="O20" s="13" t="s">
        <v>16</v>
      </c>
      <c r="P20" s="28">
        <v>2.3199999999999998</v>
      </c>
      <c r="Q20" s="26">
        <v>1.1299999999999999</v>
      </c>
      <c r="R20" s="26">
        <f t="shared" si="4"/>
        <v>1.19</v>
      </c>
      <c r="S20" s="26">
        <v>2.67</v>
      </c>
      <c r="T20" s="26">
        <v>1.35</v>
      </c>
      <c r="U20" s="26">
        <f t="shared" si="5"/>
        <v>1.3199999999999998</v>
      </c>
      <c r="V20" s="27" t="s">
        <v>16</v>
      </c>
      <c r="W20" s="11">
        <v>2.33</v>
      </c>
      <c r="X20" s="12">
        <v>1.18</v>
      </c>
      <c r="Y20" s="26">
        <f>W20-X20</f>
        <v>1.1500000000000001</v>
      </c>
      <c r="Z20" s="12">
        <v>2.65</v>
      </c>
      <c r="AA20" s="12">
        <v>1.37</v>
      </c>
      <c r="AB20" s="26">
        <f>Z20-AA20</f>
        <v>1.2799999999999998</v>
      </c>
      <c r="AC20" s="13" t="s">
        <v>16</v>
      </c>
      <c r="AD20" s="9">
        <v>2.97</v>
      </c>
      <c r="AE20" s="10">
        <v>1.42</v>
      </c>
      <c r="AF20" s="22">
        <f>AD20-AE20</f>
        <v>1.5500000000000003</v>
      </c>
      <c r="AG20" s="10"/>
      <c r="AH20" s="10"/>
      <c r="AI20" s="22"/>
      <c r="AJ20" s="1" t="s">
        <v>31</v>
      </c>
      <c r="AK20" s="9">
        <v>2.7</v>
      </c>
      <c r="AL20" s="12">
        <v>1.42</v>
      </c>
      <c r="AM20" s="26">
        <f t="shared" si="6"/>
        <v>1.2800000000000002</v>
      </c>
      <c r="AN20" s="12">
        <v>2.97</v>
      </c>
      <c r="AO20" s="12">
        <v>1.52</v>
      </c>
      <c r="AP20" s="26">
        <f t="shared" si="7"/>
        <v>1.4500000000000002</v>
      </c>
      <c r="AQ20" s="13" t="s">
        <v>21</v>
      </c>
      <c r="AR20" s="9">
        <v>4.18</v>
      </c>
      <c r="AS20" s="12">
        <v>2.0299999999999998</v>
      </c>
      <c r="AT20" s="26">
        <f>AR20-AS20</f>
        <v>2.15</v>
      </c>
      <c r="AU20" s="10"/>
      <c r="AV20" s="10"/>
      <c r="AW20" s="22"/>
      <c r="AX20" s="1" t="s">
        <v>22</v>
      </c>
    </row>
    <row r="22" spans="1:50" x14ac:dyDescent="0.25">
      <c r="A22" s="7" t="s">
        <v>33</v>
      </c>
    </row>
    <row r="23" spans="1:50" x14ac:dyDescent="0.25">
      <c r="A23" t="s">
        <v>34</v>
      </c>
    </row>
  </sheetData>
  <mergeCells count="7">
    <mergeCell ref="AD1:AJ1"/>
    <mergeCell ref="B1:H1"/>
    <mergeCell ref="P1:V1"/>
    <mergeCell ref="W1:AC1"/>
    <mergeCell ref="I1:O1"/>
    <mergeCell ref="AK1:AQ1"/>
    <mergeCell ref="AR1:AX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Durham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vbks41</dc:creator>
  <cp:lastModifiedBy>Judith Winters</cp:lastModifiedBy>
  <dcterms:created xsi:type="dcterms:W3CDTF">2017-03-21T17:28:01Z</dcterms:created>
  <dcterms:modified xsi:type="dcterms:W3CDTF">2017-05-03T15:03:29Z</dcterms:modified>
</cp:coreProperties>
</file>